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b69d0f49a708430/Documentos/"/>
    </mc:Choice>
  </mc:AlternateContent>
  <xr:revisionPtr revIDLastSave="0" documentId="8_{914FC677-0F1F-4606-9FBB-7695CD475B4E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08" yWindow="-108" windowWidth="23256" windowHeight="12456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37" i="1"/>
  <c r="H35" i="1"/>
  <c r="H21" i="1"/>
  <c r="H14" i="1"/>
  <c r="H12" i="1"/>
  <c r="E44" i="1"/>
  <c r="H44" i="1" s="1"/>
  <c r="E43" i="1"/>
  <c r="H43" i="1" s="1"/>
  <c r="E42" i="1"/>
  <c r="H42" i="1" s="1"/>
  <c r="E41" i="1"/>
  <c r="E38" i="1"/>
  <c r="H38" i="1" s="1"/>
  <c r="E37" i="1"/>
  <c r="E36" i="1"/>
  <c r="H36" i="1" s="1"/>
  <c r="E35" i="1"/>
  <c r="E34" i="1"/>
  <c r="H34" i="1" s="1"/>
  <c r="E33" i="1"/>
  <c r="H33" i="1" s="1"/>
  <c r="E32" i="1"/>
  <c r="H32" i="1" s="1"/>
  <c r="E31" i="1"/>
  <c r="H31" i="1" s="1"/>
  <c r="E30" i="1"/>
  <c r="H30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18" i="1"/>
  <c r="H18" i="1" s="1"/>
  <c r="E17" i="1"/>
  <c r="H17" i="1" s="1"/>
  <c r="E16" i="1"/>
  <c r="H16" i="1" s="1"/>
  <c r="E15" i="1"/>
  <c r="H15" i="1" s="1"/>
  <c r="E14" i="1"/>
  <c r="E13" i="1"/>
  <c r="H13" i="1" s="1"/>
  <c r="E12" i="1"/>
  <c r="E11" i="1"/>
  <c r="H11" i="1" s="1"/>
  <c r="G29" i="1"/>
  <c r="F29" i="1"/>
  <c r="D29" i="1"/>
  <c r="C29" i="1"/>
  <c r="G20" i="1"/>
  <c r="G46" i="1" s="1"/>
  <c r="F20" i="1"/>
  <c r="D20" i="1"/>
  <c r="C20" i="1"/>
  <c r="G40" i="1"/>
  <c r="F40" i="1"/>
  <c r="D40" i="1"/>
  <c r="C40" i="1"/>
  <c r="G10" i="1"/>
  <c r="F10" i="1"/>
  <c r="D10" i="1"/>
  <c r="C10" i="1"/>
  <c r="C46" i="1" s="1"/>
  <c r="E40" i="1" l="1"/>
  <c r="H40" i="1" s="1"/>
  <c r="E29" i="1"/>
  <c r="H29" i="1" s="1"/>
  <c r="F46" i="1"/>
  <c r="E20" i="1"/>
  <c r="H20" i="1" s="1"/>
  <c r="E10" i="1"/>
  <c r="H10" i="1" s="1"/>
  <c r="D46" i="1"/>
  <c r="E46" i="1" s="1"/>
  <c r="H46" i="1" l="1"/>
</calcChain>
</file>

<file path=xl/sharedStrings.xml><?xml version="1.0" encoding="utf-8"?>
<sst xmlns="http://schemas.openxmlformats.org/spreadsheetml/2006/main" count="51" uniqueCount="51">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</sst>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3" fontId="7" fillId="3" borderId="18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3">
    <cellStyle name="Comma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>
    <pageSetUpPr fitToPage="1"/>
  </sheetPr>
  <dimension ref="B1:K81"/>
  <sheetViews>
    <sheetView tabSelected="1" zoomScale="91" zoomScaleNormal="91" workbookViewId="0">
      <selection activeCell="B5" sqref="B5:H5"/>
    </sheetView>
  </sheetViews>
  <sheetFormatPr defaultColWidth="11.5546875" defaultRowHeight="14.4" x14ac:dyDescent="0.3"/>
  <cols>
    <col min="1" max="1" width="3.6640625" style="1" customWidth="1"/>
    <col min="2" max="2" width="42.88671875" style="1" customWidth="1"/>
    <col min="3" max="3" width="14.44140625" style="1" bestFit="1" customWidth="1"/>
    <col min="4" max="4" width="13.88671875" style="1" customWidth="1"/>
    <col min="5" max="8" width="14.44140625" style="1" bestFit="1" customWidth="1"/>
    <col min="9" max="9" width="3.6640625" style="1" customWidth="1"/>
    <col min="10" max="16384" width="11.5546875" style="1"/>
  </cols>
  <sheetData>
    <row r="1" spans="2:11" ht="15" customHeight="1" thickBot="1" x14ac:dyDescent="0.35"/>
    <row r="2" spans="2:11" x14ac:dyDescent="0.3">
      <c r="B2" s="28" t="s">
        <v>45</v>
      </c>
      <c r="C2" s="29"/>
      <c r="D2" s="29"/>
      <c r="E2" s="29"/>
      <c r="F2" s="29"/>
      <c r="G2" s="29"/>
      <c r="H2" s="30"/>
      <c r="I2" s="25" t="s">
        <v>0</v>
      </c>
      <c r="J2" s="26"/>
      <c r="K2" s="24"/>
    </row>
    <row r="3" spans="2:11" x14ac:dyDescent="0.3">
      <c r="B3" s="38" t="s">
        <v>1</v>
      </c>
      <c r="C3" s="39"/>
      <c r="D3" s="39"/>
      <c r="E3" s="39"/>
      <c r="F3" s="39"/>
      <c r="G3" s="39"/>
      <c r="H3" s="40"/>
    </row>
    <row r="4" spans="2:11" x14ac:dyDescent="0.3">
      <c r="B4" s="38" t="s">
        <v>2</v>
      </c>
      <c r="C4" s="39"/>
      <c r="D4" s="39"/>
      <c r="E4" s="39"/>
      <c r="F4" s="39"/>
      <c r="G4" s="39"/>
      <c r="H4" s="40"/>
    </row>
    <row r="5" spans="2:11" ht="15" thickBot="1" x14ac:dyDescent="0.35">
      <c r="B5" s="35" t="s">
        <v>50</v>
      </c>
      <c r="C5" s="36"/>
      <c r="D5" s="36"/>
      <c r="E5" s="36"/>
      <c r="F5" s="36"/>
      <c r="G5" s="36"/>
      <c r="H5" s="37"/>
    </row>
    <row r="6" spans="2:11" ht="15" thickBot="1" x14ac:dyDescent="0.35">
      <c r="B6" s="41" t="s">
        <v>3</v>
      </c>
      <c r="C6" s="31" t="s">
        <v>4</v>
      </c>
      <c r="D6" s="31"/>
      <c r="E6" s="31"/>
      <c r="F6" s="31"/>
      <c r="G6" s="32"/>
      <c r="H6" s="33" t="s">
        <v>5</v>
      </c>
    </row>
    <row r="7" spans="2:11" ht="24.6" thickBot="1" x14ac:dyDescent="0.35">
      <c r="B7" s="4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4"/>
    </row>
    <row r="8" spans="2:11" ht="16.5" customHeight="1" thickBot="1" x14ac:dyDescent="0.35">
      <c r="B8" s="43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3">
      <c r="B9" s="10"/>
      <c r="C9" s="6"/>
      <c r="D9" s="6"/>
      <c r="E9" s="6"/>
      <c r="F9" s="6"/>
      <c r="G9" s="6"/>
      <c r="H9" s="7"/>
    </row>
    <row r="10" spans="2:11" x14ac:dyDescent="0.3">
      <c r="B10" s="11" t="s">
        <v>13</v>
      </c>
      <c r="C10" s="8">
        <f>SUM(C11:C18)</f>
        <v>0</v>
      </c>
      <c r="D10" s="8">
        <f>SUM(D11:D18)</f>
        <v>1958962.02</v>
      </c>
      <c r="E10" s="8">
        <f t="shared" ref="E10:E18" si="0">C10+D10</f>
        <v>1958962.02</v>
      </c>
      <c r="F10" s="8">
        <f>SUM(F11:F18)</f>
        <v>921835.49</v>
      </c>
      <c r="G10" s="8">
        <f>SUM(G11:G18)</f>
        <v>921835.49</v>
      </c>
      <c r="H10" s="8">
        <f t="shared" ref="H10:H18" si="1">E10-F10</f>
        <v>1037126.53</v>
      </c>
    </row>
    <row r="11" spans="2:11" x14ac:dyDescent="0.3">
      <c r="B11" s="12" t="s">
        <v>14</v>
      </c>
      <c r="C11" s="15">
        <v>0</v>
      </c>
      <c r="D11" s="15">
        <v>1958962.02</v>
      </c>
      <c r="E11" s="17">
        <f t="shared" si="0"/>
        <v>1958962.02</v>
      </c>
      <c r="F11" s="15">
        <v>921835.49</v>
      </c>
      <c r="G11" s="15">
        <v>921835.49</v>
      </c>
      <c r="H11" s="17">
        <f t="shared" si="1"/>
        <v>1037126.53</v>
      </c>
    </row>
    <row r="12" spans="2:11" x14ac:dyDescent="0.3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3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3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3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3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3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3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3">
      <c r="B19" s="19"/>
      <c r="C19" s="8"/>
      <c r="D19" s="8"/>
      <c r="E19" s="8"/>
      <c r="F19" s="8"/>
      <c r="G19" s="8"/>
      <c r="H19" s="8"/>
    </row>
    <row r="20" spans="2:8" ht="15" customHeight="1" x14ac:dyDescent="0.3">
      <c r="B20" s="11" t="s">
        <v>22</v>
      </c>
      <c r="C20" s="8">
        <f>SUM(C21:C27)</f>
        <v>37322621.369999997</v>
      </c>
      <c r="D20" s="8">
        <f>SUM(D21:D27)</f>
        <v>280714123.54000002</v>
      </c>
      <c r="E20" s="8">
        <f t="shared" ref="E20:E27" si="2">C20+D20</f>
        <v>318036744.91000003</v>
      </c>
      <c r="F20" s="8">
        <f>SUM(F21:F27)</f>
        <v>185367997.18000001</v>
      </c>
      <c r="G20" s="8">
        <f>SUM(G21:G27)</f>
        <v>182944630.27000001</v>
      </c>
      <c r="H20" s="8">
        <f t="shared" ref="H20:H27" si="3">E20-F20</f>
        <v>132668747.73000002</v>
      </c>
    </row>
    <row r="21" spans="2:8" x14ac:dyDescent="0.3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3">
      <c r="B22" s="12" t="s">
        <v>24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3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2.8" x14ac:dyDescent="0.3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3">
      <c r="B25" s="12" t="s">
        <v>27</v>
      </c>
      <c r="C25" s="16">
        <v>37322621.369999997</v>
      </c>
      <c r="D25" s="15">
        <v>280714123.54000002</v>
      </c>
      <c r="E25" s="18">
        <f t="shared" si="2"/>
        <v>318036744.91000003</v>
      </c>
      <c r="F25" s="27">
        <v>185367997.18000001</v>
      </c>
      <c r="G25" s="15">
        <v>182944630.27000001</v>
      </c>
      <c r="H25" s="18">
        <f t="shared" si="3"/>
        <v>132668747.73000002</v>
      </c>
    </row>
    <row r="26" spans="2:8" x14ac:dyDescent="0.3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3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3">
      <c r="B28" s="19"/>
      <c r="C28" s="8"/>
      <c r="D28" s="8"/>
      <c r="E28" s="8"/>
      <c r="F28" s="8"/>
      <c r="G28" s="8"/>
      <c r="H28" s="8"/>
    </row>
    <row r="29" spans="2:8" ht="15" customHeight="1" x14ac:dyDescent="0.3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2.8" x14ac:dyDescent="0.3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3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3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3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3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3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3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3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3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3">
      <c r="B39" s="13"/>
      <c r="C39" s="8"/>
      <c r="D39" s="8"/>
      <c r="E39" s="8"/>
      <c r="F39" s="8"/>
      <c r="G39" s="8"/>
      <c r="H39" s="8"/>
    </row>
    <row r="40" spans="2:8" ht="21.75" customHeight="1" x14ac:dyDescent="0.3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2.8" x14ac:dyDescent="0.3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2.8" x14ac:dyDescent="0.3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3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3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5">
      <c r="B45" s="13"/>
      <c r="C45" s="8"/>
      <c r="D45" s="8"/>
      <c r="E45" s="8"/>
      <c r="F45" s="8"/>
      <c r="G45" s="8"/>
      <c r="H45" s="8"/>
    </row>
    <row r="46" spans="2:8" ht="15" customHeight="1" thickBot="1" x14ac:dyDescent="0.35">
      <c r="B46" s="14"/>
      <c r="C46" s="9">
        <f>SUM(C40,C29,C10,C20)</f>
        <v>37322621.369999997</v>
      </c>
      <c r="D46" s="9">
        <f>SUM(D40,D29,D20,D10)</f>
        <v>282673085.56</v>
      </c>
      <c r="E46" s="9">
        <f>C46+D46</f>
        <v>319995706.93000001</v>
      </c>
      <c r="F46" s="9">
        <f>SUM(F40,F29,F10,F20)</f>
        <v>186289832.67000002</v>
      </c>
      <c r="G46" s="9">
        <f>SUM(G40,G29,G20,G10)</f>
        <v>183866465.76000002</v>
      </c>
      <c r="H46" s="9">
        <f>E46-F46</f>
        <v>133705874.25999999</v>
      </c>
    </row>
    <row r="47" spans="2:8" s="23" customFormat="1" x14ac:dyDescent="0.3">
      <c r="B47" s="22"/>
      <c r="C47" s="22"/>
      <c r="D47" s="22"/>
      <c r="E47" s="22"/>
      <c r="F47" s="22"/>
      <c r="G47" s="22"/>
      <c r="H47" s="22"/>
    </row>
    <row r="48" spans="2:8" s="23" customFormat="1" x14ac:dyDescent="0.3"/>
    <row r="49" spans="2:5" s="23" customFormat="1" x14ac:dyDescent="0.3"/>
    <row r="50" spans="2:5" s="23" customFormat="1" x14ac:dyDescent="0.3"/>
    <row r="51" spans="2:5" s="23" customFormat="1" x14ac:dyDescent="0.3">
      <c r="B51" s="22" t="s">
        <v>48</v>
      </c>
      <c r="C51" s="22"/>
      <c r="D51" s="22" t="s">
        <v>49</v>
      </c>
      <c r="E51" s="22"/>
    </row>
    <row r="52" spans="2:5" s="23" customFormat="1" x14ac:dyDescent="0.3">
      <c r="B52" s="22" t="s">
        <v>46</v>
      </c>
      <c r="C52" s="22"/>
      <c r="D52" s="22" t="s">
        <v>47</v>
      </c>
      <c r="E52" s="22"/>
    </row>
    <row r="53" spans="2:5" s="23" customFormat="1" ht="18" customHeight="1" x14ac:dyDescent="0.3"/>
    <row r="54" spans="2:5" s="23" customFormat="1" x14ac:dyDescent="0.3"/>
    <row r="55" spans="2:5" s="23" customFormat="1" ht="15" customHeight="1" x14ac:dyDescent="0.3"/>
    <row r="56" spans="2:5" s="23" customFormat="1" ht="15" customHeight="1" x14ac:dyDescent="0.3"/>
    <row r="57" spans="2:5" s="23" customFormat="1" x14ac:dyDescent="0.3"/>
    <row r="58" spans="2:5" s="23" customFormat="1" x14ac:dyDescent="0.3"/>
    <row r="59" spans="2:5" s="23" customFormat="1" x14ac:dyDescent="0.3"/>
    <row r="60" spans="2:5" s="23" customFormat="1" x14ac:dyDescent="0.3"/>
    <row r="61" spans="2:5" s="23" customFormat="1" x14ac:dyDescent="0.3"/>
    <row r="62" spans="2:5" s="23" customFormat="1" x14ac:dyDescent="0.3"/>
    <row r="63" spans="2:5" s="23" customFormat="1" x14ac:dyDescent="0.3"/>
    <row r="64" spans="2:5" s="23" customFormat="1" ht="15" customHeight="1" x14ac:dyDescent="0.3"/>
    <row r="65" s="23" customFormat="1" ht="15" customHeight="1" x14ac:dyDescent="0.3"/>
    <row r="66" s="23" customFormat="1" x14ac:dyDescent="0.3"/>
    <row r="67" s="23" customFormat="1" x14ac:dyDescent="0.3"/>
    <row r="68" s="23" customFormat="1" x14ac:dyDescent="0.3"/>
    <row r="69" s="23" customFormat="1" x14ac:dyDescent="0.3"/>
    <row r="70" s="23" customFormat="1" x14ac:dyDescent="0.3"/>
    <row r="71" s="23" customFormat="1" x14ac:dyDescent="0.3"/>
    <row r="72" s="23" customFormat="1" x14ac:dyDescent="0.3"/>
    <row r="73" s="23" customFormat="1" x14ac:dyDescent="0.3"/>
    <row r="74" s="23" customFormat="1" x14ac:dyDescent="0.3"/>
    <row r="75" s="23" customFormat="1" ht="15" customHeight="1" x14ac:dyDescent="0.3"/>
    <row r="76" ht="24.75" customHeight="1" x14ac:dyDescent="0.3"/>
    <row r="81" ht="15" customHeight="1" x14ac:dyDescent="0.3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" right="0" top="0" bottom="0" header="0.31496062992125984" footer="0.31496062992125984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LABRADO</cp:lastModifiedBy>
  <cp:lastPrinted>2024-01-23T21:40:57Z</cp:lastPrinted>
  <dcterms:created xsi:type="dcterms:W3CDTF">2019-12-05T18:14:36Z</dcterms:created>
  <dcterms:modified xsi:type="dcterms:W3CDTF">2026-01-30T03:30:58Z</dcterms:modified>
</cp:coreProperties>
</file>