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6\SIF 1ER TRIM 2026\"/>
    </mc:Choice>
  </mc:AlternateContent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0" yWindow="0" windowWidth="28800" windowHeight="11835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0" i="1" s="1"/>
  <c r="H16" i="1"/>
  <c r="H18" i="1" l="1"/>
  <c r="E20" i="1"/>
  <c r="H20" i="1" s="1"/>
</calcChain>
</file>

<file path=xl/sharedStrings.xml><?xml version="1.0" encoding="utf-8"?>
<sst xmlns="http://schemas.openxmlformats.org/spreadsheetml/2006/main" count="24" uniqueCount="24">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</sst>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TG">
    <pageSetUpPr fitToPage="1"/>
  </sheetPr>
  <dimension ref="B1:H58"/>
  <sheetViews>
    <sheetView tabSelected="1" topLeftCell="B1" workbookViewId="0">
      <selection activeCell="G14" sqref="G14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2" t="s">
        <v>18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ht="12.75" thickBot="1" x14ac:dyDescent="0.25">
      <c r="B5" s="28" t="s">
        <v>23</v>
      </c>
      <c r="C5" s="29"/>
      <c r="D5" s="29"/>
      <c r="E5" s="29"/>
      <c r="F5" s="29"/>
      <c r="G5" s="29"/>
      <c r="H5" s="30"/>
    </row>
    <row r="6" spans="2:8" ht="12.75" thickBot="1" x14ac:dyDescent="0.25">
      <c r="B6" s="31" t="s">
        <v>2</v>
      </c>
      <c r="C6" s="34" t="s">
        <v>3</v>
      </c>
      <c r="D6" s="35"/>
      <c r="E6" s="35"/>
      <c r="F6" s="35"/>
      <c r="G6" s="36"/>
      <c r="H6" s="37" t="s">
        <v>4</v>
      </c>
    </row>
    <row r="7" spans="2:8" ht="24.75" thickBot="1" x14ac:dyDescent="0.25">
      <c r="B7" s="32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8"/>
    </row>
    <row r="8" spans="2:8" ht="12.75" thickBot="1" x14ac:dyDescent="0.25">
      <c r="B8" s="3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42230764.259999998</v>
      </c>
      <c r="D10" s="12">
        <v>-55929.36</v>
      </c>
      <c r="E10" s="13">
        <f>C10+D10</f>
        <v>42174834.899999999</v>
      </c>
      <c r="F10" s="12">
        <v>8856861.8699999992</v>
      </c>
      <c r="G10" s="11">
        <v>8629234.2400000002</v>
      </c>
      <c r="H10" s="14">
        <f>E10-F10</f>
        <v>33317973.030000001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0</v>
      </c>
      <c r="D12" s="12">
        <v>178698838.97999999</v>
      </c>
      <c r="E12" s="13">
        <f>C12+D12</f>
        <v>178698838.97999999</v>
      </c>
      <c r="F12" s="12">
        <v>107743005.34</v>
      </c>
      <c r="G12" s="11">
        <v>107743005.34</v>
      </c>
      <c r="H12" s="14">
        <f>E12-F12</f>
        <v>70955833.639999986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55929.36</v>
      </c>
      <c r="E16" s="13">
        <f>C16+D16</f>
        <v>55929.36</v>
      </c>
      <c r="F16" s="12">
        <v>15824.7</v>
      </c>
      <c r="G16" s="11">
        <v>15824.7</v>
      </c>
      <c r="H16" s="14">
        <f>E16-F16</f>
        <v>40104.660000000003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42230764.259999998</v>
      </c>
      <c r="D20" s="18">
        <f>SUM(D18,D16,D14,D12,D10)</f>
        <v>178698838.97999999</v>
      </c>
      <c r="E20" s="17">
        <f>SUM(E18,E16,E14,E12,E10)</f>
        <v>220929603.24000001</v>
      </c>
      <c r="F20" s="18">
        <f>SUM(F18,F16,F14,F12,F10)</f>
        <v>116615691.91000001</v>
      </c>
      <c r="G20" s="17">
        <f>SUM(G18,G16,G14,G12,G10)</f>
        <v>116388064.28</v>
      </c>
      <c r="H20" s="19">
        <f>E20-F20</f>
        <v>104313911.33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>
      <c r="B25" s="21" t="s">
        <v>21</v>
      </c>
      <c r="C25" s="21"/>
      <c r="D25" s="21" t="s">
        <v>22</v>
      </c>
      <c r="E25" s="21"/>
    </row>
    <row r="26" spans="2:8" s="20" customFormat="1" x14ac:dyDescent="0.2">
      <c r="B26" s="21" t="s">
        <v>19</v>
      </c>
      <c r="C26" s="21"/>
      <c r="D26" s="21" t="s">
        <v>20</v>
      </c>
      <c r="E26" s="21"/>
    </row>
    <row r="27" spans="2:8" s="20" customFormat="1" x14ac:dyDescent="0.2"/>
    <row r="28" spans="2:8" s="20" customFormat="1" x14ac:dyDescent="0.2"/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2026-04-29T21:06:01Z</cp:lastPrinted>
  <dcterms:created xsi:type="dcterms:W3CDTF">2019-12-04T17:27:23Z</dcterms:created>
  <dcterms:modified xsi:type="dcterms:W3CDTF">2026-04-29T21:06:14Z</dcterms:modified>
</cp:coreProperties>
</file>